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ej8" sheetId="1" r:id="rId1"/>
    <sheet name="LEj8" sheetId="2" r:id="rId2"/>
    <sheet name="Ej8" sheetId="3" r:id="rId3"/>
  </sheets>
  <definedNames/>
  <calcPr fullCalcOnLoad="1"/>
</workbook>
</file>

<file path=xl/sharedStrings.xml><?xml version="1.0" encoding="utf-8"?>
<sst xmlns="http://schemas.openxmlformats.org/spreadsheetml/2006/main" count="231" uniqueCount="89">
  <si>
    <t>Nr</t>
  </si>
  <si>
    <t>Ploeg</t>
  </si>
  <si>
    <t>Okeanos</t>
  </si>
  <si>
    <t>Orca</t>
  </si>
  <si>
    <t>Skadi</t>
  </si>
  <si>
    <t>Nereus</t>
  </si>
  <si>
    <t>Triton</t>
  </si>
  <si>
    <t>Gyas</t>
  </si>
  <si>
    <t>Aegir</t>
  </si>
  <si>
    <t>Vidar</t>
  </si>
  <si>
    <t>Argo</t>
  </si>
  <si>
    <t>Euros</t>
  </si>
  <si>
    <t>Saurus</t>
  </si>
  <si>
    <t>Njord</t>
  </si>
  <si>
    <t>Proteus</t>
  </si>
  <si>
    <t>Nereus/Phocas</t>
  </si>
  <si>
    <t>Skøll</t>
  </si>
  <si>
    <t>Skadi/Laga</t>
  </si>
  <si>
    <t>teruggetrokken</t>
  </si>
  <si>
    <t>2500m</t>
  </si>
  <si>
    <t>250m</t>
  </si>
  <si>
    <t>750m</t>
  </si>
  <si>
    <t>5000m</t>
  </si>
  <si>
    <t>Score</t>
  </si>
  <si>
    <t>[168.630]</t>
  </si>
  <si>
    <t>DEj8+</t>
  </si>
  <si>
    <t>Divisie</t>
  </si>
  <si>
    <t>-</t>
  </si>
  <si>
    <t>Gyas/Vidar</t>
  </si>
  <si>
    <t>Saurus/Laga</t>
  </si>
  <si>
    <t>Asopos de Vliet</t>
  </si>
  <si>
    <t>LEj8+</t>
  </si>
  <si>
    <t>Saurus/Skøll</t>
  </si>
  <si>
    <t>Orca/Skøll</t>
  </si>
  <si>
    <t>Nereus/Laga</t>
  </si>
  <si>
    <t>Triton/Gouda/RIC</t>
  </si>
  <si>
    <t>Thêta</t>
  </si>
  <si>
    <t>Amphitrite</t>
  </si>
  <si>
    <t>Skadi/Asopos</t>
  </si>
  <si>
    <t>Jason combi</t>
  </si>
  <si>
    <t>Ej8+</t>
  </si>
  <si>
    <t>Dames 4e divisie 8+</t>
  </si>
  <si>
    <t>Heineken</t>
  </si>
  <si>
    <t>Head</t>
  </si>
  <si>
    <t> 1</t>
  </si>
  <si>
    <t>Okeanos        </t>
  </si>
  <si>
    <t> 2</t>
  </si>
  <si>
    <t>Orca           </t>
  </si>
  <si>
    <t> 3</t>
  </si>
  <si>
    <t xml:space="preserve">Nereus          </t>
  </si>
  <si>
    <t> 4</t>
  </si>
  <si>
    <t>Skadi          </t>
  </si>
  <si>
    <t> 5</t>
  </si>
  <si>
    <t>Euros          </t>
  </si>
  <si>
    <t> 6</t>
  </si>
  <si>
    <t>Aegir          </t>
  </si>
  <si>
    <t> 7</t>
  </si>
  <si>
    <t>Nereus/Phocas  </t>
  </si>
  <si>
    <t> 8</t>
  </si>
  <si>
    <t>Gyas           </t>
  </si>
  <si>
    <t> 9</t>
  </si>
  <si>
    <t>Skoll          </t>
  </si>
  <si>
    <t>10</t>
  </si>
  <si>
    <t>Argo           </t>
  </si>
  <si>
    <t>11</t>
  </si>
  <si>
    <t>Njord          </t>
  </si>
  <si>
    <t>12</t>
  </si>
  <si>
    <t>Proteus        </t>
  </si>
  <si>
    <t>13</t>
  </si>
  <si>
    <t>Asopos Vliet   </t>
  </si>
  <si>
    <t>14</t>
  </si>
  <si>
    <t>Saurus         </t>
  </si>
  <si>
    <t>15</t>
  </si>
  <si>
    <t>Triton         </t>
  </si>
  <si>
    <t>16</t>
  </si>
  <si>
    <t>Pos</t>
  </si>
  <si>
    <t>Tijd</t>
  </si>
  <si>
    <t>Overall</t>
  </si>
  <si>
    <t>1e Divisie</t>
  </si>
  <si>
    <t>2e Divisie</t>
  </si>
  <si>
    <t>3e Divisie</t>
  </si>
  <si>
    <t>4e Divisie</t>
  </si>
  <si>
    <t>Skøll          </t>
  </si>
  <si>
    <t>Nereus/Argo    </t>
  </si>
  <si>
    <t xml:space="preserve">Skadi/Euros     </t>
  </si>
  <si>
    <t>Nereus         </t>
  </si>
  <si>
    <t>Aegir/Triton   </t>
  </si>
  <si>
    <t>Orca/Thêta     </t>
  </si>
  <si>
    <t>Oke/Amp/RIC    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</si>
</sst>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00"/>
    <numFmt numFmtId="169" formatCode="mm:ss.00"/>
  </numFmts>
  <fonts count="11">
    <font>
      <sz val="10"/>
      <name val="Arial"/>
      <family val="0"/>
    </font>
    <font>
      <sz val="12"/>
      <name val="Times New Roman"/>
      <family val="1"/>
    </font>
    <font>
      <sz val="9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3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7" fontId="2" fillId="2" borderId="0" xfId="21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47" fontId="4" fillId="4" borderId="0" xfId="0" applyNumberFormat="1" applyFont="1" applyFill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47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/>
    </xf>
    <xf numFmtId="167" fontId="4" fillId="4" borderId="0" xfId="21" applyNumberFormat="1" applyFont="1" applyFill="1" applyAlignment="1">
      <alignment horizontal="center"/>
    </xf>
    <xf numFmtId="169" fontId="10" fillId="4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0" fontId="10" fillId="4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/>
    </xf>
    <xf numFmtId="169" fontId="10" fillId="4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99CCFF"/>
        </patternFill>
      </fill>
      <border/>
    </dxf>
    <dxf>
      <fill>
        <patternFill>
          <bgColor rgb="FF339966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zoomScale="90" zoomScaleNormal="90" workbookViewId="0" topLeftCell="A1">
      <selection activeCell="F25" sqref="F25"/>
    </sheetView>
  </sheetViews>
  <sheetFormatPr defaultColWidth="9.140625" defaultRowHeight="12.75"/>
  <cols>
    <col min="1" max="1" width="5.421875" style="1" customWidth="1"/>
    <col min="2" max="2" width="14.8515625" style="1" bestFit="1" customWidth="1"/>
    <col min="3" max="3" width="9.28125" style="1" customWidth="1"/>
    <col min="4" max="4" width="11.57421875" style="1" bestFit="1" customWidth="1"/>
    <col min="5" max="6" width="9.140625" style="1" bestFit="1" customWidth="1"/>
    <col min="7" max="7" width="15.421875" style="3" bestFit="1" customWidth="1"/>
    <col min="8" max="8" width="15.8515625" style="1" bestFit="1" customWidth="1"/>
    <col min="9" max="9" width="4.8515625" style="1" customWidth="1"/>
    <col min="10" max="10" width="15.8515625" style="1" bestFit="1" customWidth="1"/>
    <col min="11" max="13" width="11.00390625" style="1" customWidth="1"/>
    <col min="14" max="15" width="9.00390625" style="1" bestFit="1" customWidth="1"/>
    <col min="16" max="16384" width="9.140625" style="1" customWidth="1"/>
  </cols>
  <sheetData>
    <row r="1" spans="1:256" ht="18">
      <c r="A1" s="23" t="s">
        <v>42</v>
      </c>
      <c r="C1" s="27" t="s">
        <v>25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4" spans="1:14" ht="12.75">
      <c r="A4" s="5" t="s">
        <v>0</v>
      </c>
      <c r="B4" s="5" t="s">
        <v>1</v>
      </c>
      <c r="C4" s="5" t="s">
        <v>26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</row>
    <row r="5" spans="1:14" ht="12.75">
      <c r="A5" s="19">
        <v>1</v>
      </c>
      <c r="B5" s="19" t="s">
        <v>2</v>
      </c>
      <c r="C5" s="20" t="s">
        <v>25</v>
      </c>
      <c r="D5" s="21">
        <v>0.005983796296296296</v>
      </c>
      <c r="E5" s="21">
        <v>0.0005891203703703704</v>
      </c>
      <c r="F5" s="21">
        <v>0.001959490740740741</v>
      </c>
      <c r="G5" s="21">
        <v>0.01206134259259259</v>
      </c>
      <c r="H5" s="22">
        <v>211138</v>
      </c>
      <c r="J5" s="4">
        <f aca="true" t="shared" si="0" ref="J5:J20">D5/MIN($D$5:$D$20)</f>
        <v>1.0115437292115046</v>
      </c>
      <c r="K5" s="4">
        <f aca="true" t="shared" si="1" ref="K5:K20">E5/MIN($E$5:$E$20)</f>
        <v>1.0179999999999998</v>
      </c>
      <c r="L5" s="4">
        <f aca="true" t="shared" si="2" ref="L5:L20">F5/MIN($F$5:$F$20)</f>
        <v>1.0071386079714455</v>
      </c>
      <c r="M5" s="4">
        <f>G5/MIN($G$5:$G$20)</f>
        <v>1</v>
      </c>
      <c r="N5" s="4">
        <f aca="true" t="shared" si="3" ref="N5:N19">H5/MIN($H$5:$H$20)</f>
        <v>1</v>
      </c>
    </row>
    <row r="6" spans="1:14" ht="12.75">
      <c r="A6" s="10">
        <v>2</v>
      </c>
      <c r="B6" s="10" t="s">
        <v>3</v>
      </c>
      <c r="C6" s="13" t="s">
        <v>25</v>
      </c>
      <c r="D6" s="11">
        <v>0.005952546296296297</v>
      </c>
      <c r="E6" s="11">
        <v>0.0005844907407407408</v>
      </c>
      <c r="F6" s="11">
        <v>0.0019745370370370372</v>
      </c>
      <c r="G6" s="11">
        <v>0.01224537037037037</v>
      </c>
      <c r="H6" s="12">
        <v>211697</v>
      </c>
      <c r="J6" s="4">
        <f t="shared" si="0"/>
        <v>1.0062610056740364</v>
      </c>
      <c r="K6" s="4">
        <f t="shared" si="1"/>
        <v>1.01</v>
      </c>
      <c r="L6" s="4">
        <f t="shared" si="2"/>
        <v>1.0148720999405116</v>
      </c>
      <c r="M6" s="4">
        <f aca="true" t="shared" si="4" ref="M6:M19">G6/MIN($G$5:$G$20)</f>
        <v>1.0152576528164285</v>
      </c>
      <c r="N6" s="4">
        <f t="shared" si="3"/>
        <v>1.002647557521621</v>
      </c>
    </row>
    <row r="7" spans="1:14" ht="12.75">
      <c r="A7" s="10">
        <v>3</v>
      </c>
      <c r="B7" s="10" t="s">
        <v>4</v>
      </c>
      <c r="C7" s="13" t="s">
        <v>25</v>
      </c>
      <c r="D7" s="11">
        <v>0.005915509259259259</v>
      </c>
      <c r="E7" s="11">
        <v>0.0005787037037037038</v>
      </c>
      <c r="F7" s="11">
        <v>0.0020243055555555557</v>
      </c>
      <c r="G7" s="11">
        <v>0.012136574074074076</v>
      </c>
      <c r="H7" s="12">
        <v>211840</v>
      </c>
      <c r="J7" s="4">
        <f t="shared" si="0"/>
        <v>1</v>
      </c>
      <c r="K7" s="4">
        <f t="shared" si="1"/>
        <v>1</v>
      </c>
      <c r="L7" s="4">
        <f t="shared" si="2"/>
        <v>1.0404521118381915</v>
      </c>
      <c r="M7" s="4">
        <f t="shared" si="4"/>
        <v>1.0062374052394207</v>
      </c>
      <c r="N7" s="4">
        <f t="shared" si="3"/>
        <v>1.0033248396783148</v>
      </c>
    </row>
    <row r="8" spans="1:14" ht="12.75">
      <c r="A8" s="10">
        <v>4</v>
      </c>
      <c r="B8" s="10" t="s">
        <v>5</v>
      </c>
      <c r="C8" s="13" t="s">
        <v>25</v>
      </c>
      <c r="D8" s="11">
        <v>0.005915509259259259</v>
      </c>
      <c r="E8" s="11">
        <v>0.0006099537037037038</v>
      </c>
      <c r="F8" s="11">
        <v>0.001945601851851852</v>
      </c>
      <c r="G8" s="11">
        <v>0.012224537037037035</v>
      </c>
      <c r="H8" s="12">
        <v>212653</v>
      </c>
      <c r="I8" s="12"/>
      <c r="J8" s="4">
        <f t="shared" si="0"/>
        <v>1</v>
      </c>
      <c r="K8" s="4">
        <f t="shared" si="1"/>
        <v>1.054</v>
      </c>
      <c r="L8" s="4">
        <f t="shared" si="2"/>
        <v>1</v>
      </c>
      <c r="M8" s="4">
        <f t="shared" si="4"/>
        <v>1.013530371365512</v>
      </c>
      <c r="N8" s="4">
        <f t="shared" si="3"/>
        <v>1.007175401869867</v>
      </c>
    </row>
    <row r="9" spans="1:14" ht="12.75">
      <c r="A9" s="10">
        <v>5</v>
      </c>
      <c r="B9" s="10" t="s">
        <v>6</v>
      </c>
      <c r="C9" s="13" t="s">
        <v>25</v>
      </c>
      <c r="D9" s="11">
        <v>0.006055555555555556</v>
      </c>
      <c r="E9" s="11">
        <v>0.0005972222222222222</v>
      </c>
      <c r="F9" s="11">
        <v>0.0019814814814814816</v>
      </c>
      <c r="G9" s="11">
        <v>0.012596064814814815</v>
      </c>
      <c r="H9" s="12">
        <v>215402</v>
      </c>
      <c r="I9" s="12"/>
      <c r="J9" s="4">
        <f t="shared" si="0"/>
        <v>1.0236744277049503</v>
      </c>
      <c r="K9" s="4">
        <f t="shared" si="1"/>
        <v>1.0319999999999998</v>
      </c>
      <c r="L9" s="4">
        <f t="shared" si="2"/>
        <v>1.0184414039262344</v>
      </c>
      <c r="M9" s="4">
        <f t="shared" si="4"/>
        <v>1.0443335572401884</v>
      </c>
      <c r="N9" s="4">
        <f t="shared" si="3"/>
        <v>1.0201953224905038</v>
      </c>
    </row>
    <row r="10" spans="1:14" ht="12.75">
      <c r="A10" s="10">
        <v>6</v>
      </c>
      <c r="B10" s="10" t="s">
        <v>7</v>
      </c>
      <c r="C10" s="13" t="s">
        <v>25</v>
      </c>
      <c r="D10" s="11">
        <v>0.006042824074074075</v>
      </c>
      <c r="E10" s="11">
        <v>0.0006145833333333334</v>
      </c>
      <c r="F10" s="11">
        <v>0.00199537037037037</v>
      </c>
      <c r="G10" s="11">
        <v>0.012344907407407409</v>
      </c>
      <c r="H10" s="12">
        <v>216107</v>
      </c>
      <c r="I10" s="12"/>
      <c r="J10" s="4">
        <f t="shared" si="0"/>
        <v>1.0215222070045002</v>
      </c>
      <c r="K10" s="4">
        <f t="shared" si="1"/>
        <v>1.062</v>
      </c>
      <c r="L10" s="4">
        <f t="shared" si="2"/>
        <v>1.0255800118976797</v>
      </c>
      <c r="M10" s="4">
        <f t="shared" si="4"/>
        <v>1.0235102197485848</v>
      </c>
      <c r="N10" s="4">
        <f t="shared" si="3"/>
        <v>1.0235343708853926</v>
      </c>
    </row>
    <row r="11" spans="1:14" ht="12.75">
      <c r="A11" s="10">
        <v>7</v>
      </c>
      <c r="B11" s="10" t="s">
        <v>8</v>
      </c>
      <c r="C11" s="13" t="s">
        <v>25</v>
      </c>
      <c r="D11" s="11">
        <v>0.006069444444444444</v>
      </c>
      <c r="E11" s="11">
        <v>0.0006157407407407408</v>
      </c>
      <c r="F11" s="11">
        <v>0.002002314814814815</v>
      </c>
      <c r="G11" s="11">
        <v>0.012268518518518519</v>
      </c>
      <c r="H11" s="12">
        <v>216307</v>
      </c>
      <c r="I11" s="12"/>
      <c r="J11" s="4">
        <f t="shared" si="0"/>
        <v>1.0260223048327137</v>
      </c>
      <c r="K11" s="4">
        <f t="shared" si="1"/>
        <v>1.064</v>
      </c>
      <c r="L11" s="4">
        <f t="shared" si="2"/>
        <v>1.0291493158834026</v>
      </c>
      <c r="M11" s="4">
        <f t="shared" si="4"/>
        <v>1.017176854428558</v>
      </c>
      <c r="N11" s="4">
        <f t="shared" si="3"/>
        <v>1.024481618656992</v>
      </c>
    </row>
    <row r="12" spans="1:14" ht="12.75">
      <c r="A12" s="10">
        <v>8</v>
      </c>
      <c r="B12" s="10" t="s">
        <v>9</v>
      </c>
      <c r="C12" s="13" t="s">
        <v>25</v>
      </c>
      <c r="D12" s="11">
        <v>0.006078703703703704</v>
      </c>
      <c r="E12" s="11">
        <v>0.0005960648148148148</v>
      </c>
      <c r="F12" s="11">
        <v>0.0020324074074074077</v>
      </c>
      <c r="G12" s="11">
        <v>0.012503472222222221</v>
      </c>
      <c r="H12" s="12">
        <v>216568</v>
      </c>
      <c r="I12" s="12"/>
      <c r="J12" s="4">
        <f t="shared" si="0"/>
        <v>1.0275875562512229</v>
      </c>
      <c r="K12" s="4">
        <f t="shared" si="1"/>
        <v>1.0299999999999998</v>
      </c>
      <c r="L12" s="4">
        <f t="shared" si="2"/>
        <v>1.044616299821535</v>
      </c>
      <c r="M12" s="4">
        <f t="shared" si="4"/>
        <v>1.0366567507916709</v>
      </c>
      <c r="N12" s="4">
        <f t="shared" si="3"/>
        <v>1.0257177769989296</v>
      </c>
    </row>
    <row r="13" spans="1:14" ht="12.75">
      <c r="A13" s="10">
        <v>9</v>
      </c>
      <c r="B13" s="10" t="s">
        <v>10</v>
      </c>
      <c r="C13" s="13" t="s">
        <v>25</v>
      </c>
      <c r="D13" s="11">
        <v>0.006097222222222222</v>
      </c>
      <c r="E13" s="11">
        <v>0.0006111111111111111</v>
      </c>
      <c r="F13" s="11">
        <v>0.0020185185185185184</v>
      </c>
      <c r="G13" s="11">
        <v>0.012292824074074074</v>
      </c>
      <c r="H13" s="12">
        <v>216718</v>
      </c>
      <c r="I13" s="12"/>
      <c r="J13" s="4">
        <f t="shared" si="0"/>
        <v>1.030718059088241</v>
      </c>
      <c r="K13" s="4">
        <f t="shared" si="1"/>
        <v>1.0559999999999998</v>
      </c>
      <c r="L13" s="4">
        <f t="shared" si="2"/>
        <v>1.0374776918500892</v>
      </c>
      <c r="M13" s="4">
        <f t="shared" si="4"/>
        <v>1.0191920161212937</v>
      </c>
      <c r="N13" s="4">
        <f t="shared" si="3"/>
        <v>1.0264282128276294</v>
      </c>
    </row>
    <row r="14" spans="1:14" ht="12.75">
      <c r="A14" s="10">
        <v>10</v>
      </c>
      <c r="B14" s="10" t="s">
        <v>11</v>
      </c>
      <c r="C14" s="13" t="s">
        <v>25</v>
      </c>
      <c r="D14" s="11">
        <v>0.006008101851851852</v>
      </c>
      <c r="E14" s="11">
        <v>0.0006180555555555556</v>
      </c>
      <c r="F14" s="11">
        <v>0.0020509259259259257</v>
      </c>
      <c r="G14" s="11">
        <v>0.012155092592592592</v>
      </c>
      <c r="H14" s="12">
        <v>216887</v>
      </c>
      <c r="I14" s="12"/>
      <c r="J14" s="4">
        <f t="shared" si="0"/>
        <v>1.015652514185091</v>
      </c>
      <c r="K14" s="4">
        <f t="shared" si="1"/>
        <v>1.068</v>
      </c>
      <c r="L14" s="4">
        <f t="shared" si="2"/>
        <v>1.054134443783462</v>
      </c>
      <c r="M14" s="4">
        <f t="shared" si="4"/>
        <v>1.007772766529124</v>
      </c>
      <c r="N14" s="4">
        <f t="shared" si="3"/>
        <v>1.027228637194631</v>
      </c>
    </row>
    <row r="15" spans="1:14" ht="12.75">
      <c r="A15" s="10">
        <v>11</v>
      </c>
      <c r="B15" s="10" t="s">
        <v>12</v>
      </c>
      <c r="C15" s="13" t="s">
        <v>25</v>
      </c>
      <c r="D15" s="11">
        <v>0.006086805555555556</v>
      </c>
      <c r="E15" s="11">
        <v>0.0006331018518518519</v>
      </c>
      <c r="F15" s="11">
        <v>0.0019895833333333332</v>
      </c>
      <c r="G15" s="11">
        <v>0.012359953703703701</v>
      </c>
      <c r="H15" s="12">
        <v>217985</v>
      </c>
      <c r="I15" s="12"/>
      <c r="J15" s="4">
        <f t="shared" si="0"/>
        <v>1.0289571512424185</v>
      </c>
      <c r="K15" s="4">
        <f t="shared" si="1"/>
        <v>1.094</v>
      </c>
      <c r="L15" s="4">
        <f t="shared" si="2"/>
        <v>1.0226055919095776</v>
      </c>
      <c r="M15" s="4">
        <f t="shared" si="4"/>
        <v>1.0247577007964686</v>
      </c>
      <c r="N15" s="4">
        <f t="shared" si="3"/>
        <v>1.0324290274607129</v>
      </c>
    </row>
    <row r="16" spans="1:14" ht="12.75">
      <c r="A16" s="10">
        <v>12</v>
      </c>
      <c r="B16" s="10" t="s">
        <v>13</v>
      </c>
      <c r="C16" s="13" t="s">
        <v>25</v>
      </c>
      <c r="D16" s="11">
        <v>0.006062500000000001</v>
      </c>
      <c r="E16" s="11">
        <v>0.0006284722222222222</v>
      </c>
      <c r="F16" s="11">
        <v>0.0020011574074074077</v>
      </c>
      <c r="G16" s="11">
        <v>0.012513888888888889</v>
      </c>
      <c r="H16" s="12">
        <v>218373</v>
      </c>
      <c r="I16" s="12"/>
      <c r="J16" s="4">
        <f t="shared" si="0"/>
        <v>1.0248483662688321</v>
      </c>
      <c r="K16" s="4">
        <f t="shared" si="1"/>
        <v>1.0859999999999999</v>
      </c>
      <c r="L16" s="4">
        <f t="shared" si="2"/>
        <v>1.0285544318857822</v>
      </c>
      <c r="M16" s="4">
        <f t="shared" si="4"/>
        <v>1.037520391517129</v>
      </c>
      <c r="N16" s="4">
        <f t="shared" si="3"/>
        <v>1.0342666881376161</v>
      </c>
    </row>
    <row r="17" spans="1:14" ht="12.75">
      <c r="A17" s="10">
        <v>13</v>
      </c>
      <c r="B17" s="10" t="s">
        <v>14</v>
      </c>
      <c r="C17" s="13" t="s">
        <v>25</v>
      </c>
      <c r="D17" s="11">
        <v>0.006152777777777778</v>
      </c>
      <c r="E17" s="11">
        <v>0.0006226851851851852</v>
      </c>
      <c r="F17" s="11">
        <v>0.001988425925925926</v>
      </c>
      <c r="G17" s="11">
        <v>0.012546296296296297</v>
      </c>
      <c r="H17" s="12">
        <v>218427</v>
      </c>
      <c r="I17" s="12"/>
      <c r="J17" s="4">
        <f t="shared" si="0"/>
        <v>1.0401095675992957</v>
      </c>
      <c r="K17" s="4">
        <f t="shared" si="1"/>
        <v>1.0759999999999998</v>
      </c>
      <c r="L17" s="4">
        <f t="shared" si="2"/>
        <v>1.0220107079119571</v>
      </c>
      <c r="M17" s="4">
        <f t="shared" si="4"/>
        <v>1.0402072737741102</v>
      </c>
      <c r="N17" s="4">
        <f t="shared" si="3"/>
        <v>1.034522445035948</v>
      </c>
    </row>
    <row r="18" spans="1:14" ht="12.75">
      <c r="A18" s="10">
        <v>14</v>
      </c>
      <c r="B18" s="10" t="s">
        <v>15</v>
      </c>
      <c r="C18" s="13" t="s">
        <v>25</v>
      </c>
      <c r="D18" s="11">
        <v>0.0059479166666666665</v>
      </c>
      <c r="E18" s="11">
        <v>0.0005972222222222222</v>
      </c>
      <c r="F18" s="11">
        <v>0.002193287037037037</v>
      </c>
      <c r="G18" s="11">
        <v>0.012296296296296296</v>
      </c>
      <c r="H18" s="12">
        <v>219277</v>
      </c>
      <c r="I18" s="12"/>
      <c r="J18" s="4">
        <f t="shared" si="0"/>
        <v>1.0054783799647817</v>
      </c>
      <c r="K18" s="4">
        <f t="shared" si="1"/>
        <v>1.0319999999999998</v>
      </c>
      <c r="L18" s="4">
        <f t="shared" si="2"/>
        <v>1.1273051754907792</v>
      </c>
      <c r="M18" s="4">
        <f t="shared" si="4"/>
        <v>1.019479896363113</v>
      </c>
      <c r="N18" s="4">
        <f t="shared" si="3"/>
        <v>1.0385482480652464</v>
      </c>
    </row>
    <row r="19" spans="1:14" ht="12.75">
      <c r="A19" s="10">
        <v>15</v>
      </c>
      <c r="B19" s="10" t="s">
        <v>16</v>
      </c>
      <c r="C19" s="13" t="s">
        <v>25</v>
      </c>
      <c r="D19" s="11">
        <v>0.006097222222222222</v>
      </c>
      <c r="E19" s="11">
        <v>0.0006400462962962962</v>
      </c>
      <c r="F19" s="11">
        <v>0.0020277777777777777</v>
      </c>
      <c r="G19" s="11">
        <v>0.01244675925925926</v>
      </c>
      <c r="H19" s="12">
        <v>220150</v>
      </c>
      <c r="I19" s="12"/>
      <c r="J19" s="4">
        <f t="shared" si="0"/>
        <v>1.030718059088241</v>
      </c>
      <c r="K19" s="4">
        <f t="shared" si="1"/>
        <v>1.1059999999999997</v>
      </c>
      <c r="L19" s="4">
        <f t="shared" si="2"/>
        <v>1.0422367638310528</v>
      </c>
      <c r="M19" s="4">
        <f t="shared" si="4"/>
        <v>1.031954706841954</v>
      </c>
      <c r="N19" s="4">
        <f t="shared" si="3"/>
        <v>1.0426829845882788</v>
      </c>
    </row>
    <row r="20" spans="1:14" ht="12.75">
      <c r="A20" s="10">
        <v>16</v>
      </c>
      <c r="B20" s="10" t="s">
        <v>17</v>
      </c>
      <c r="C20" s="13" t="s">
        <v>25</v>
      </c>
      <c r="D20" s="11">
        <v>0.006230324074074073</v>
      </c>
      <c r="E20" s="11">
        <v>0.0006296296296296296</v>
      </c>
      <c r="F20" s="11">
        <v>0.002097222222222222</v>
      </c>
      <c r="G20" s="11" t="s">
        <v>18</v>
      </c>
      <c r="H20" s="12" t="s">
        <v>24</v>
      </c>
      <c r="I20" s="12"/>
      <c r="J20" s="4">
        <f t="shared" si="0"/>
        <v>1.053218548229309</v>
      </c>
      <c r="K20" s="4">
        <f t="shared" si="1"/>
        <v>1.0879999999999999</v>
      </c>
      <c r="L20" s="4">
        <f t="shared" si="2"/>
        <v>1.0779298036882807</v>
      </c>
      <c r="M20" s="4" t="s">
        <v>27</v>
      </c>
      <c r="N20" s="4" t="s">
        <v>27</v>
      </c>
    </row>
    <row r="21" ht="12.75">
      <c r="E21" s="28"/>
    </row>
    <row r="22" ht="12.75">
      <c r="E22" s="28"/>
    </row>
    <row r="23" spans="1:8" ht="18">
      <c r="A23" s="23" t="s">
        <v>43</v>
      </c>
      <c r="C23" s="27" t="s">
        <v>41</v>
      </c>
      <c r="G23" s="1"/>
      <c r="H23" s="27" t="s">
        <v>77</v>
      </c>
    </row>
    <row r="24" spans="7:13" ht="12.75">
      <c r="G24" s="1"/>
      <c r="I24" s="5" t="s">
        <v>75</v>
      </c>
      <c r="J24" s="35" t="s">
        <v>1</v>
      </c>
      <c r="K24" s="5" t="s">
        <v>26</v>
      </c>
      <c r="L24" s="5" t="s">
        <v>76</v>
      </c>
      <c r="M24" s="5" t="s">
        <v>22</v>
      </c>
    </row>
    <row r="25" spans="1:13" ht="12.75">
      <c r="A25" s="5" t="s">
        <v>75</v>
      </c>
      <c r="B25" s="35" t="s">
        <v>1</v>
      </c>
      <c r="C25" s="5" t="s">
        <v>76</v>
      </c>
      <c r="D25" s="5" t="s">
        <v>22</v>
      </c>
      <c r="G25" s="1"/>
      <c r="I25" s="1">
        <v>1</v>
      </c>
      <c r="J25" s="1" t="s">
        <v>82</v>
      </c>
      <c r="K25" s="36" t="s">
        <v>78</v>
      </c>
      <c r="L25" s="33">
        <v>0.012454861111111111</v>
      </c>
      <c r="M25" s="4">
        <f aca="true" t="shared" si="5" ref="M25:M51">L25/MIN($L$25:$L$51)</f>
        <v>1</v>
      </c>
    </row>
    <row r="26" spans="1:13" ht="12.75">
      <c r="A26" s="29" t="s">
        <v>44</v>
      </c>
      <c r="B26" s="30" t="s">
        <v>45</v>
      </c>
      <c r="C26" s="32">
        <v>0.013504398148148147</v>
      </c>
      <c r="D26" s="4">
        <f aca="true" t="shared" si="6" ref="D26:D41">C26/MIN($C$26:$C$41)</f>
        <v>1</v>
      </c>
      <c r="G26" s="1"/>
      <c r="I26" s="1">
        <v>2</v>
      </c>
      <c r="J26" s="1" t="s">
        <v>83</v>
      </c>
      <c r="K26" s="36" t="s">
        <v>78</v>
      </c>
      <c r="L26" s="33">
        <v>0.012541666666666666</v>
      </c>
      <c r="M26" s="4">
        <f t="shared" si="5"/>
        <v>1.0069696124895455</v>
      </c>
    </row>
    <row r="27" spans="1:13" ht="12.75">
      <c r="A27" s="3" t="s">
        <v>46</v>
      </c>
      <c r="B27" s="1" t="s">
        <v>47</v>
      </c>
      <c r="C27" s="33">
        <v>0.013528935185185186</v>
      </c>
      <c r="D27" s="4">
        <f t="shared" si="6"/>
        <v>1.0018169663518401</v>
      </c>
      <c r="G27" s="1"/>
      <c r="I27" s="1">
        <v>3</v>
      </c>
      <c r="J27" s="1" t="s">
        <v>85</v>
      </c>
      <c r="K27" s="36" t="s">
        <v>79</v>
      </c>
      <c r="L27" s="33">
        <v>0.012967939814814816</v>
      </c>
      <c r="M27" s="4">
        <f t="shared" si="5"/>
        <v>1.0411950562215408</v>
      </c>
    </row>
    <row r="28" spans="1:13" ht="12.75">
      <c r="A28" s="3" t="s">
        <v>48</v>
      </c>
      <c r="B28" s="1" t="s">
        <v>49</v>
      </c>
      <c r="C28" s="33">
        <v>0.013558796296296298</v>
      </c>
      <c r="D28" s="4">
        <f t="shared" si="6"/>
        <v>1.0040281801196458</v>
      </c>
      <c r="G28" s="1"/>
      <c r="I28" s="1">
        <v>4</v>
      </c>
      <c r="J28" s="1" t="s">
        <v>82</v>
      </c>
      <c r="K28" s="36" t="s">
        <v>79</v>
      </c>
      <c r="L28" s="33">
        <v>0.013057291666666665</v>
      </c>
      <c r="M28" s="4">
        <f t="shared" si="5"/>
        <v>1.0483691106774462</v>
      </c>
    </row>
    <row r="29" spans="1:13" ht="12.75">
      <c r="A29" s="3" t="s">
        <v>50</v>
      </c>
      <c r="B29" s="1" t="s">
        <v>51</v>
      </c>
      <c r="C29" s="33">
        <v>0.013695023148148149</v>
      </c>
      <c r="D29" s="4">
        <f t="shared" si="6"/>
        <v>1.0141157716107578</v>
      </c>
      <c r="G29" s="1"/>
      <c r="I29" s="1">
        <v>5</v>
      </c>
      <c r="J29" s="1" t="s">
        <v>84</v>
      </c>
      <c r="K29" s="36" t="s">
        <v>78</v>
      </c>
      <c r="L29" s="33">
        <v>0.013072222222222223</v>
      </c>
      <c r="M29" s="4">
        <f t="shared" si="5"/>
        <v>1.0495678840256482</v>
      </c>
    </row>
    <row r="30" spans="1:13" ht="12.75">
      <c r="A30" s="3" t="s">
        <v>52</v>
      </c>
      <c r="B30" s="1" t="s">
        <v>53</v>
      </c>
      <c r="C30" s="33">
        <v>0.013697222222222222</v>
      </c>
      <c r="D30" s="4">
        <f t="shared" si="6"/>
        <v>1.0142786129347434</v>
      </c>
      <c r="G30" s="1"/>
      <c r="I30" s="1">
        <v>6</v>
      </c>
      <c r="J30" s="1" t="s">
        <v>86</v>
      </c>
      <c r="K30" s="36" t="s">
        <v>80</v>
      </c>
      <c r="L30" s="33">
        <v>0.013173726851851851</v>
      </c>
      <c r="M30" s="4">
        <f t="shared" si="5"/>
        <v>1.0577176842300902</v>
      </c>
    </row>
    <row r="31" spans="1:13" ht="12.75">
      <c r="A31" s="3" t="s">
        <v>54</v>
      </c>
      <c r="B31" s="1" t="s">
        <v>55</v>
      </c>
      <c r="C31" s="33">
        <v>0.013794560185185184</v>
      </c>
      <c r="D31" s="4">
        <f t="shared" si="6"/>
        <v>1.0214864841701092</v>
      </c>
      <c r="G31" s="1"/>
      <c r="I31" s="34">
        <v>7</v>
      </c>
      <c r="J31" s="34" t="s">
        <v>45</v>
      </c>
      <c r="K31" s="37" t="s">
        <v>81</v>
      </c>
      <c r="L31" s="38">
        <v>0.013504398148148147</v>
      </c>
      <c r="M31" s="31">
        <f t="shared" si="5"/>
        <v>1.0842672614069324</v>
      </c>
    </row>
    <row r="32" spans="1:13" ht="12.75">
      <c r="A32" s="3" t="s">
        <v>56</v>
      </c>
      <c r="B32" s="1" t="s">
        <v>57</v>
      </c>
      <c r="C32" s="33">
        <v>0.01390289351851852</v>
      </c>
      <c r="D32" s="4">
        <f t="shared" si="6"/>
        <v>1.0295085620254034</v>
      </c>
      <c r="G32" s="1"/>
      <c r="I32" s="1">
        <v>8</v>
      </c>
      <c r="J32" s="1" t="s">
        <v>67</v>
      </c>
      <c r="K32" s="36" t="s">
        <v>79</v>
      </c>
      <c r="L32" s="33">
        <v>0.013516203703703704</v>
      </c>
      <c r="M32" s="4">
        <f t="shared" si="5"/>
        <v>1.0852151287055107</v>
      </c>
    </row>
    <row r="33" spans="1:13" ht="12.75">
      <c r="A33" s="3" t="s">
        <v>58</v>
      </c>
      <c r="B33" s="1" t="s">
        <v>59</v>
      </c>
      <c r="C33" s="33">
        <v>0.014000578703703704</v>
      </c>
      <c r="D33" s="4">
        <f t="shared" si="6"/>
        <v>1.0367421450487668</v>
      </c>
      <c r="G33" s="1"/>
      <c r="I33" s="1">
        <v>9</v>
      </c>
      <c r="J33" s="1" t="s">
        <v>47</v>
      </c>
      <c r="K33" s="36" t="s">
        <v>81</v>
      </c>
      <c r="L33" s="33">
        <v>0.013528935185185186</v>
      </c>
      <c r="M33" s="4">
        <f t="shared" si="5"/>
        <v>1.0862373385373107</v>
      </c>
    </row>
    <row r="34" spans="1:13" ht="12.75">
      <c r="A34" s="3" t="s">
        <v>60</v>
      </c>
      <c r="B34" s="1" t="s">
        <v>61</v>
      </c>
      <c r="C34" s="33">
        <v>0.014002662037037037</v>
      </c>
      <c r="D34" s="4">
        <f t="shared" si="6"/>
        <v>1.0368964157767533</v>
      </c>
      <c r="G34" s="1"/>
      <c r="I34" s="1">
        <v>10</v>
      </c>
      <c r="J34" s="1" t="s">
        <v>49</v>
      </c>
      <c r="K34" s="36" t="s">
        <v>81</v>
      </c>
      <c r="L34" s="33">
        <v>0.013558796296296298</v>
      </c>
      <c r="M34" s="4">
        <f t="shared" si="5"/>
        <v>1.0886348852337144</v>
      </c>
    </row>
    <row r="35" spans="1:13" ht="12.75">
      <c r="A35" s="3" t="s">
        <v>62</v>
      </c>
      <c r="B35" s="1" t="s">
        <v>63</v>
      </c>
      <c r="C35" s="33">
        <v>0.014012847222222222</v>
      </c>
      <c r="D35" s="4">
        <f t="shared" si="6"/>
        <v>1.0376506282246867</v>
      </c>
      <c r="G35" s="1"/>
      <c r="I35" s="1">
        <v>11</v>
      </c>
      <c r="J35" s="1" t="s">
        <v>51</v>
      </c>
      <c r="K35" s="36" t="s">
        <v>81</v>
      </c>
      <c r="L35" s="33">
        <v>0.013695023148148149</v>
      </c>
      <c r="M35" s="4">
        <f t="shared" si="5"/>
        <v>1.0995725304339745</v>
      </c>
    </row>
    <row r="36" spans="1:13" ht="12.75">
      <c r="A36" s="3" t="s">
        <v>64</v>
      </c>
      <c r="B36" s="1" t="s">
        <v>65</v>
      </c>
      <c r="C36" s="33">
        <v>0.014030902777777778</v>
      </c>
      <c r="D36" s="4">
        <f t="shared" si="6"/>
        <v>1.0389876412005692</v>
      </c>
      <c r="G36" s="1"/>
      <c r="I36" s="1">
        <v>12</v>
      </c>
      <c r="J36" s="1" t="s">
        <v>53</v>
      </c>
      <c r="K36" s="36" t="s">
        <v>81</v>
      </c>
      <c r="L36" s="33">
        <v>0.013697222222222222</v>
      </c>
      <c r="M36" s="4">
        <f t="shared" si="5"/>
        <v>1.0997490939503762</v>
      </c>
    </row>
    <row r="37" spans="1:13" ht="12.75">
      <c r="A37" s="3" t="s">
        <v>66</v>
      </c>
      <c r="B37" s="1" t="s">
        <v>67</v>
      </c>
      <c r="C37" s="33">
        <v>0.014047337962962965</v>
      </c>
      <c r="D37" s="4">
        <f t="shared" si="6"/>
        <v>1.0402046658324622</v>
      </c>
      <c r="G37" s="1"/>
      <c r="I37" s="1">
        <v>13</v>
      </c>
      <c r="J37" s="1" t="s">
        <v>53</v>
      </c>
      <c r="K37" s="36" t="s">
        <v>80</v>
      </c>
      <c r="L37" s="33">
        <v>0.013716782407407408</v>
      </c>
      <c r="M37" s="4">
        <f t="shared" si="5"/>
        <v>1.1013195799646873</v>
      </c>
    </row>
    <row r="38" spans="1:13" ht="12.75">
      <c r="A38" s="3" t="s">
        <v>68</v>
      </c>
      <c r="B38" s="1" t="s">
        <v>69</v>
      </c>
      <c r="C38" s="33">
        <v>0.014115972222222224</v>
      </c>
      <c r="D38" s="4">
        <f t="shared" si="6"/>
        <v>1.045287029260015</v>
      </c>
      <c r="G38" s="1"/>
      <c r="I38" s="1">
        <v>14</v>
      </c>
      <c r="J38" s="1" t="s">
        <v>87</v>
      </c>
      <c r="K38" s="36" t="s">
        <v>80</v>
      </c>
      <c r="L38" s="33">
        <v>0.013740393518518518</v>
      </c>
      <c r="M38" s="4">
        <f t="shared" si="5"/>
        <v>1.1032153145618437</v>
      </c>
    </row>
    <row r="39" spans="1:13" ht="12.75">
      <c r="A39" s="3" t="s">
        <v>70</v>
      </c>
      <c r="B39" s="1" t="s">
        <v>71</v>
      </c>
      <c r="C39" s="33">
        <v>0.01418113425925926</v>
      </c>
      <c r="D39" s="4">
        <f t="shared" si="6"/>
        <v>1.0501122748075902</v>
      </c>
      <c r="G39" s="1"/>
      <c r="I39" s="1">
        <v>15</v>
      </c>
      <c r="J39" s="1" t="s">
        <v>55</v>
      </c>
      <c r="K39" s="36" t="s">
        <v>81</v>
      </c>
      <c r="L39" s="33">
        <v>0.013794560185185184</v>
      </c>
      <c r="M39" s="4">
        <f t="shared" si="5"/>
        <v>1.10756435275532</v>
      </c>
    </row>
    <row r="40" spans="1:13" ht="12.75">
      <c r="A40" s="3" t="s">
        <v>72</v>
      </c>
      <c r="B40" s="1" t="s">
        <v>73</v>
      </c>
      <c r="C40" s="33">
        <v>0.014282291666666667</v>
      </c>
      <c r="D40" s="4">
        <f t="shared" si="6"/>
        <v>1.057602975710931</v>
      </c>
      <c r="G40" s="1"/>
      <c r="I40" s="1">
        <v>16</v>
      </c>
      <c r="J40" s="1" t="s">
        <v>57</v>
      </c>
      <c r="K40" s="36" t="s">
        <v>81</v>
      </c>
      <c r="L40" s="33">
        <v>0.01390289351851852</v>
      </c>
      <c r="M40" s="4">
        <f t="shared" si="5"/>
        <v>1.1162624291422731</v>
      </c>
    </row>
    <row r="41" spans="1:13" ht="12.75">
      <c r="A41" s="3" t="s">
        <v>74</v>
      </c>
      <c r="B41" s="1" t="s">
        <v>9</v>
      </c>
      <c r="C41" s="33">
        <v>0.014301273148148148</v>
      </c>
      <c r="D41" s="4">
        <f t="shared" si="6"/>
        <v>1.0590085534548073</v>
      </c>
      <c r="G41" s="1"/>
      <c r="I41" s="1">
        <v>17</v>
      </c>
      <c r="J41" s="1" t="s">
        <v>69</v>
      </c>
      <c r="K41" s="36" t="s">
        <v>79</v>
      </c>
      <c r="L41" s="33">
        <v>0.013973148148148146</v>
      </c>
      <c r="M41" s="4">
        <f t="shared" si="5"/>
        <v>1.1219031688504784</v>
      </c>
    </row>
    <row r="42" spans="9:13" ht="12.75">
      <c r="I42" s="1">
        <v>18</v>
      </c>
      <c r="J42" s="1" t="s">
        <v>59</v>
      </c>
      <c r="K42" s="36" t="s">
        <v>81</v>
      </c>
      <c r="L42" s="33">
        <v>0.014000578703703704</v>
      </c>
      <c r="M42" s="4">
        <f t="shared" si="5"/>
        <v>1.124105566397175</v>
      </c>
    </row>
    <row r="43" spans="7:13" ht="12.75">
      <c r="G43" s="1"/>
      <c r="I43" s="1">
        <v>19</v>
      </c>
      <c r="J43" s="1" t="s">
        <v>61</v>
      </c>
      <c r="K43" s="36" t="s">
        <v>81</v>
      </c>
      <c r="L43" s="33">
        <v>0.014002662037037037</v>
      </c>
      <c r="M43" s="4">
        <f t="shared" si="5"/>
        <v>1.1242728370969242</v>
      </c>
    </row>
    <row r="44" spans="9:13" ht="12.75">
      <c r="I44" s="1">
        <v>20</v>
      </c>
      <c r="J44" s="1" t="s">
        <v>63</v>
      </c>
      <c r="K44" s="36" t="s">
        <v>81</v>
      </c>
      <c r="L44" s="33">
        <v>0.014012847222222222</v>
      </c>
      <c r="M44" s="4">
        <f t="shared" si="5"/>
        <v>1.1250906049623641</v>
      </c>
    </row>
    <row r="45" spans="9:13" ht="12.75">
      <c r="I45" s="1">
        <v>21</v>
      </c>
      <c r="J45" s="1" t="s">
        <v>65</v>
      </c>
      <c r="K45" s="36" t="s">
        <v>81</v>
      </c>
      <c r="L45" s="33">
        <v>0.014030902777777778</v>
      </c>
      <c r="M45" s="4">
        <f t="shared" si="5"/>
        <v>1.1265402843601895</v>
      </c>
    </row>
    <row r="46" spans="9:13" ht="12.75">
      <c r="I46" s="1">
        <v>22</v>
      </c>
      <c r="J46" s="1" t="s">
        <v>67</v>
      </c>
      <c r="K46" s="36" t="s">
        <v>81</v>
      </c>
      <c r="L46" s="33">
        <v>0.014047337962962965</v>
      </c>
      <c r="M46" s="4">
        <f t="shared" si="5"/>
        <v>1.127859864324877</v>
      </c>
    </row>
    <row r="47" spans="9:13" ht="12.75">
      <c r="I47" s="1">
        <v>23</v>
      </c>
      <c r="J47" s="1" t="s">
        <v>69</v>
      </c>
      <c r="K47" s="36" t="s">
        <v>81</v>
      </c>
      <c r="L47" s="33">
        <v>0.014115972222222224</v>
      </c>
      <c r="M47" s="4">
        <f t="shared" si="5"/>
        <v>1.1333705045999445</v>
      </c>
    </row>
    <row r="48" spans="9:13" ht="12.75">
      <c r="I48" s="1">
        <v>24</v>
      </c>
      <c r="J48" s="1" t="s">
        <v>71</v>
      </c>
      <c r="K48" s="36" t="s">
        <v>81</v>
      </c>
      <c r="L48" s="33">
        <v>0.01418113425925926</v>
      </c>
      <c r="M48" s="4">
        <f t="shared" si="5"/>
        <v>1.1386023603754298</v>
      </c>
    </row>
    <row r="49" spans="9:13" ht="12.75">
      <c r="I49" s="1">
        <v>25</v>
      </c>
      <c r="J49" s="1" t="s">
        <v>73</v>
      </c>
      <c r="K49" s="36" t="s">
        <v>81</v>
      </c>
      <c r="L49" s="33">
        <v>0.014282291666666667</v>
      </c>
      <c r="M49" s="4">
        <f t="shared" si="5"/>
        <v>1.1467242821299137</v>
      </c>
    </row>
    <row r="50" spans="9:13" ht="12.75">
      <c r="I50" s="1">
        <v>26</v>
      </c>
      <c r="J50" s="1" t="s">
        <v>9</v>
      </c>
      <c r="K50" s="36" t="s">
        <v>81</v>
      </c>
      <c r="L50" s="33">
        <v>0.014301273148148148</v>
      </c>
      <c r="M50" s="4">
        <f t="shared" si="5"/>
        <v>1.1482483040609608</v>
      </c>
    </row>
    <row r="51" spans="9:13" ht="12.75">
      <c r="I51" s="34">
        <v>27</v>
      </c>
      <c r="J51" s="34" t="s">
        <v>88</v>
      </c>
      <c r="K51" s="37" t="s">
        <v>80</v>
      </c>
      <c r="L51" s="38">
        <v>0.014486458333333334</v>
      </c>
      <c r="M51" s="31">
        <f t="shared" si="5"/>
        <v>1.163116810705325</v>
      </c>
    </row>
    <row r="52" ht="12.75">
      <c r="G52" s="1"/>
    </row>
  </sheetData>
  <conditionalFormatting sqref="M25:M51 D26:D41 J5:N20">
    <cfRule type="cellIs" priority="1" dxfId="0" operator="between" stopIfTrue="1">
      <formula>1.000001</formula>
      <formula>1.05</formula>
    </cfRule>
    <cfRule type="cellIs" priority="2" dxfId="1" operator="between" stopIfTrue="1">
      <formula>1.05000001</formula>
      <formula>1.1</formula>
    </cfRule>
    <cfRule type="cellIs" priority="3" dxfId="2" operator="greaterThan" stopIfTrue="1">
      <formula>1.1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7" sqref="A17"/>
    </sheetView>
  </sheetViews>
  <sheetFormatPr defaultColWidth="9.140625" defaultRowHeight="12.75"/>
  <cols>
    <col min="1" max="1" width="8.7109375" style="1" bestFit="1" customWidth="1"/>
    <col min="2" max="2" width="15.140625" style="1" bestFit="1" customWidth="1"/>
    <col min="3" max="3" width="8.421875" style="1" bestFit="1" customWidth="1"/>
    <col min="4" max="7" width="9.00390625" style="1" bestFit="1" customWidth="1"/>
    <col min="8" max="9" width="9.57421875" style="1" bestFit="1" customWidth="1"/>
    <col min="10" max="16384" width="9.140625" style="1" customWidth="1"/>
  </cols>
  <sheetData>
    <row r="1" ht="18">
      <c r="A1" s="23" t="s">
        <v>31</v>
      </c>
    </row>
    <row r="3" spans="1:14" ht="12.75">
      <c r="A3" s="5" t="s">
        <v>0</v>
      </c>
      <c r="B3" s="5" t="s">
        <v>1</v>
      </c>
      <c r="C3" s="5" t="s">
        <v>26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6"/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</row>
    <row r="4" spans="1:14" ht="12.75">
      <c r="A4" s="7">
        <v>1</v>
      </c>
      <c r="B4" s="7" t="s">
        <v>4</v>
      </c>
      <c r="C4" s="13" t="s">
        <v>31</v>
      </c>
      <c r="D4" s="8">
        <v>0.005261574074074074</v>
      </c>
      <c r="E4" s="8">
        <v>0.0005104166666666667</v>
      </c>
      <c r="F4" s="8">
        <v>0.0017199074074074072</v>
      </c>
      <c r="G4" s="8">
        <v>0.01074537037037037</v>
      </c>
      <c r="H4" s="9">
        <v>185513</v>
      </c>
      <c r="I4" s="14"/>
      <c r="J4" s="4">
        <f aca="true" t="shared" si="0" ref="J4:N8">D4/MIN(D$4:D$15)</f>
        <v>1.0070890562693842</v>
      </c>
      <c r="K4" s="4">
        <f t="shared" si="0"/>
        <v>1</v>
      </c>
      <c r="L4" s="4">
        <f t="shared" si="0"/>
        <v>1</v>
      </c>
      <c r="M4" s="4">
        <f t="shared" si="0"/>
        <v>1.0088014777789853</v>
      </c>
      <c r="N4" s="4">
        <f t="shared" si="0"/>
        <v>1</v>
      </c>
    </row>
    <row r="5" spans="1:14" ht="12.75">
      <c r="A5" s="10">
        <v>2</v>
      </c>
      <c r="B5" s="10" t="s">
        <v>11</v>
      </c>
      <c r="C5" s="13" t="s">
        <v>31</v>
      </c>
      <c r="D5" s="11">
        <v>0.005224537037037037</v>
      </c>
      <c r="E5" s="11">
        <v>0.0005185185185185185</v>
      </c>
      <c r="F5" s="11">
        <v>0.0017546296296296296</v>
      </c>
      <c r="G5" s="11">
        <v>0.010651620370370369</v>
      </c>
      <c r="H5" s="12">
        <v>186488</v>
      </c>
      <c r="J5" s="4">
        <f t="shared" si="0"/>
        <v>1</v>
      </c>
      <c r="K5" s="4">
        <f t="shared" si="0"/>
        <v>1.0158730158730158</v>
      </c>
      <c r="L5" s="4">
        <f t="shared" si="0"/>
        <v>1.0201884253028266</v>
      </c>
      <c r="M5" s="4">
        <f t="shared" si="0"/>
        <v>1</v>
      </c>
      <c r="N5" s="4">
        <f t="shared" si="0"/>
        <v>1.0052556963662924</v>
      </c>
    </row>
    <row r="6" spans="1:14" ht="12.75">
      <c r="A6" s="10">
        <v>3</v>
      </c>
      <c r="B6" s="10" t="s">
        <v>5</v>
      </c>
      <c r="C6" s="13" t="s">
        <v>31</v>
      </c>
      <c r="D6" s="11">
        <v>0.005287037037037037</v>
      </c>
      <c r="E6" s="11">
        <v>0.0005196759259259259</v>
      </c>
      <c r="F6" s="11">
        <v>0.001744212962962963</v>
      </c>
      <c r="G6" s="11">
        <v>0.01073148148148148</v>
      </c>
      <c r="H6" s="12">
        <v>187173</v>
      </c>
      <c r="J6" s="4">
        <f t="shared" si="0"/>
        <v>1.0119627824545858</v>
      </c>
      <c r="K6" s="4">
        <f t="shared" si="0"/>
        <v>1.0181405895691609</v>
      </c>
      <c r="L6" s="4">
        <f t="shared" si="0"/>
        <v>1.0141318977119786</v>
      </c>
      <c r="M6" s="4">
        <f t="shared" si="0"/>
        <v>1.0074975551450616</v>
      </c>
      <c r="N6" s="4">
        <f t="shared" si="0"/>
        <v>1.008948159967226</v>
      </c>
    </row>
    <row r="7" spans="1:14" ht="12.75">
      <c r="A7" s="10">
        <v>4</v>
      </c>
      <c r="B7" s="10" t="s">
        <v>14</v>
      </c>
      <c r="C7" s="13" t="s">
        <v>31</v>
      </c>
      <c r="D7" s="11">
        <v>0.0052743055555555555</v>
      </c>
      <c r="E7" s="11">
        <v>0.0005150462962962963</v>
      </c>
      <c r="F7" s="11">
        <v>0.001775462962962963</v>
      </c>
      <c r="G7" s="11">
        <v>0.01079976851851852</v>
      </c>
      <c r="H7" s="12">
        <v>187858</v>
      </c>
      <c r="J7" s="4">
        <f t="shared" si="0"/>
        <v>1.009525919361985</v>
      </c>
      <c r="K7" s="4">
        <f t="shared" si="0"/>
        <v>1.0090702947845804</v>
      </c>
      <c r="L7" s="4">
        <f t="shared" si="0"/>
        <v>1.0323014804845223</v>
      </c>
      <c r="M7" s="4">
        <f t="shared" si="0"/>
        <v>1.0139085080951866</v>
      </c>
      <c r="N7" s="4">
        <f t="shared" si="0"/>
        <v>1.0126406235681595</v>
      </c>
    </row>
    <row r="8" spans="1:14" ht="12.75">
      <c r="A8" s="10">
        <v>5</v>
      </c>
      <c r="B8" s="10" t="s">
        <v>6</v>
      </c>
      <c r="C8" s="13" t="s">
        <v>31</v>
      </c>
      <c r="D8" s="11">
        <v>0.005260416666666667</v>
      </c>
      <c r="E8" s="11">
        <v>0.0005300925925925925</v>
      </c>
      <c r="F8" s="11">
        <v>0.0017708333333333332</v>
      </c>
      <c r="G8" s="11">
        <v>0.01104976851851852</v>
      </c>
      <c r="H8" s="12">
        <v>189985</v>
      </c>
      <c r="J8" s="4">
        <f t="shared" si="0"/>
        <v>1.0068675232609658</v>
      </c>
      <c r="K8" s="4">
        <f t="shared" si="0"/>
        <v>1.0385487528344668</v>
      </c>
      <c r="L8" s="4">
        <f t="shared" si="0"/>
        <v>1.0296096904441454</v>
      </c>
      <c r="M8" s="4">
        <f t="shared" si="0"/>
        <v>1.0373791155058136</v>
      </c>
      <c r="N8" s="4">
        <f t="shared" si="0"/>
        <v>1.0241061273333945</v>
      </c>
    </row>
    <row r="9" spans="1:14" ht="12.75">
      <c r="A9" s="10">
        <v>6</v>
      </c>
      <c r="B9" s="10" t="s">
        <v>13</v>
      </c>
      <c r="C9" s="13" t="s">
        <v>31</v>
      </c>
      <c r="D9" s="11">
        <v>0.005430555555555556</v>
      </c>
      <c r="E9" s="11">
        <v>0.0005462962962962964</v>
      </c>
      <c r="F9" s="11">
        <v>0.0018414351851851853</v>
      </c>
      <c r="G9" s="11">
        <v>0.010997685185185185</v>
      </c>
      <c r="H9" s="12">
        <v>194663</v>
      </c>
      <c r="J9" s="4">
        <f aca="true" t="shared" si="1" ref="J9:J15">D9/MIN(D$4:D$15)</f>
        <v>1.0394328754984492</v>
      </c>
      <c r="K9" s="4">
        <f aca="true" t="shared" si="2" ref="K9:K15">E9/MIN(E$4:E$15)</f>
        <v>1.0702947845804989</v>
      </c>
      <c r="L9" s="4">
        <f aca="true" t="shared" si="3" ref="L9:L15">F9/MIN(F$4:F$15)</f>
        <v>1.0706594885598926</v>
      </c>
      <c r="M9" s="4">
        <f aca="true" t="shared" si="4" ref="M9:M15">G9/MIN(G$4:G$15)</f>
        <v>1.0324894056285996</v>
      </c>
      <c r="N9" s="4">
        <f aca="true" t="shared" si="5" ref="N9:N15">H9/MIN(H$4:H$15)</f>
        <v>1.0493226889759748</v>
      </c>
    </row>
    <row r="10" spans="1:14" ht="12.75">
      <c r="A10" s="15">
        <v>7</v>
      </c>
      <c r="B10" s="15" t="s">
        <v>2</v>
      </c>
      <c r="C10" s="16" t="s">
        <v>31</v>
      </c>
      <c r="D10" s="17">
        <v>0.005427083333333333</v>
      </c>
      <c r="E10" s="17">
        <v>0.0005439814814814814</v>
      </c>
      <c r="F10" s="17">
        <v>0.001829861111111111</v>
      </c>
      <c r="G10" s="17">
        <v>0.011143518518518518</v>
      </c>
      <c r="H10" s="18">
        <v>194730</v>
      </c>
      <c r="J10" s="4">
        <f t="shared" si="1"/>
        <v>1.0387682764731945</v>
      </c>
      <c r="K10" s="4">
        <f t="shared" si="2"/>
        <v>1.0657596371882083</v>
      </c>
      <c r="L10" s="4">
        <f t="shared" si="3"/>
        <v>1.0639300134589502</v>
      </c>
      <c r="M10" s="4">
        <f t="shared" si="4"/>
        <v>1.0461805932847985</v>
      </c>
      <c r="N10" s="4">
        <f t="shared" si="5"/>
        <v>1.0496838496493508</v>
      </c>
    </row>
    <row r="11" spans="1:14" ht="12.75">
      <c r="A11" s="10">
        <v>8</v>
      </c>
      <c r="B11" s="10" t="s">
        <v>28</v>
      </c>
      <c r="C11" s="13" t="s">
        <v>31</v>
      </c>
      <c r="D11" s="11">
        <v>0.005697916666666667</v>
      </c>
      <c r="E11" s="11">
        <v>0.000548611111111111</v>
      </c>
      <c r="F11" s="11">
        <v>0.0018171296296296297</v>
      </c>
      <c r="G11" s="11">
        <v>0.011113425925925928</v>
      </c>
      <c r="H11" s="12">
        <v>196973</v>
      </c>
      <c r="J11" s="4">
        <f t="shared" si="1"/>
        <v>1.0906070004430661</v>
      </c>
      <c r="K11" s="4">
        <f t="shared" si="2"/>
        <v>1.074829931972789</v>
      </c>
      <c r="L11" s="4">
        <f t="shared" si="3"/>
        <v>1.056527590847914</v>
      </c>
      <c r="M11" s="4">
        <f t="shared" si="4"/>
        <v>1.043355427577964</v>
      </c>
      <c r="N11" s="4">
        <f t="shared" si="5"/>
        <v>1.061774646520729</v>
      </c>
    </row>
    <row r="12" spans="1:14" ht="12.75">
      <c r="A12" s="10">
        <v>9</v>
      </c>
      <c r="B12" s="10" t="s">
        <v>3</v>
      </c>
      <c r="C12" s="13" t="s">
        <v>31</v>
      </c>
      <c r="D12" s="11">
        <v>0.0054988425925925925</v>
      </c>
      <c r="E12" s="11">
        <v>0.0005682870370370371</v>
      </c>
      <c r="F12" s="11">
        <v>0.0018935185185185183</v>
      </c>
      <c r="G12" s="11">
        <v>0.011105324074074075</v>
      </c>
      <c r="H12" s="12">
        <v>199118</v>
      </c>
      <c r="J12" s="4">
        <f t="shared" si="1"/>
        <v>1.0525033229951262</v>
      </c>
      <c r="K12" s="4">
        <f t="shared" si="2"/>
        <v>1.1133786848072562</v>
      </c>
      <c r="L12" s="4">
        <f t="shared" si="3"/>
        <v>1.100942126514132</v>
      </c>
      <c r="M12" s="4">
        <f t="shared" si="4"/>
        <v>1.0425948060415084</v>
      </c>
      <c r="N12" s="4">
        <f t="shared" si="5"/>
        <v>1.0733371785265722</v>
      </c>
    </row>
    <row r="13" spans="1:14" ht="12.75">
      <c r="A13" s="10">
        <v>10</v>
      </c>
      <c r="B13" s="10" t="s">
        <v>16</v>
      </c>
      <c r="C13" s="13" t="s">
        <v>31</v>
      </c>
      <c r="D13" s="11">
        <v>0.00544675925925926</v>
      </c>
      <c r="E13" s="11">
        <v>0.0005787037037037038</v>
      </c>
      <c r="F13" s="11">
        <v>0.0018819444444444445</v>
      </c>
      <c r="G13" s="11">
        <v>0.011333333333333334</v>
      </c>
      <c r="H13" s="12">
        <v>200220</v>
      </c>
      <c r="J13" s="4">
        <f t="shared" si="1"/>
        <v>1.042534337616305</v>
      </c>
      <c r="K13" s="4">
        <f t="shared" si="2"/>
        <v>1.1337868480725624</v>
      </c>
      <c r="L13" s="4">
        <f t="shared" si="3"/>
        <v>1.09421265141319</v>
      </c>
      <c r="M13" s="4">
        <f t="shared" si="4"/>
        <v>1.0640008692817562</v>
      </c>
      <c r="N13" s="4">
        <f t="shared" si="5"/>
        <v>1.0792774630349355</v>
      </c>
    </row>
    <row r="14" spans="1:14" ht="12.75">
      <c r="A14" s="10">
        <v>11</v>
      </c>
      <c r="B14" s="10" t="s">
        <v>30</v>
      </c>
      <c r="C14" s="13" t="s">
        <v>31</v>
      </c>
      <c r="D14" s="11">
        <v>0.005606481481481482</v>
      </c>
      <c r="E14" s="11">
        <v>0.0005613425925925926</v>
      </c>
      <c r="F14" s="11">
        <v>0.0018969907407407405</v>
      </c>
      <c r="G14" s="11">
        <v>0.011361111111111112</v>
      </c>
      <c r="H14" s="12">
        <v>200653</v>
      </c>
      <c r="J14" s="4">
        <f t="shared" si="1"/>
        <v>1.0731058927780242</v>
      </c>
      <c r="K14" s="4">
        <f t="shared" si="2"/>
        <v>1.0997732426303852</v>
      </c>
      <c r="L14" s="4">
        <f t="shared" si="3"/>
        <v>1.1029609690444147</v>
      </c>
      <c r="M14" s="4">
        <f t="shared" si="4"/>
        <v>1.0666087145496037</v>
      </c>
      <c r="N14" s="4">
        <f t="shared" si="5"/>
        <v>1.0816115312673504</v>
      </c>
    </row>
    <row r="15" spans="1:14" ht="12.75">
      <c r="A15" s="10">
        <v>12</v>
      </c>
      <c r="B15" s="10" t="s">
        <v>29</v>
      </c>
      <c r="C15" s="13" t="s">
        <v>31</v>
      </c>
      <c r="D15" s="11">
        <v>0.005681712962962962</v>
      </c>
      <c r="E15" s="11">
        <v>0.0005694444444444445</v>
      </c>
      <c r="F15" s="11">
        <v>0.0019305555555555554</v>
      </c>
      <c r="G15" s="11">
        <v>0.011715277777777778</v>
      </c>
      <c r="H15" s="12">
        <v>204500</v>
      </c>
      <c r="J15" s="4">
        <f t="shared" si="1"/>
        <v>1.0875055383252104</v>
      </c>
      <c r="K15" s="4">
        <f t="shared" si="2"/>
        <v>1.1156462585034013</v>
      </c>
      <c r="L15" s="4">
        <f t="shared" si="3"/>
        <v>1.1224764468371466</v>
      </c>
      <c r="M15" s="4">
        <f t="shared" si="4"/>
        <v>1.0998587417146584</v>
      </c>
      <c r="N15" s="4">
        <f t="shared" si="5"/>
        <v>1.1023486224685062</v>
      </c>
    </row>
    <row r="16" ht="12.75">
      <c r="C16" s="13"/>
    </row>
    <row r="17" ht="12.75">
      <c r="C17" s="13"/>
    </row>
    <row r="18" ht="12.75">
      <c r="C18" s="13"/>
    </row>
    <row r="19" ht="12.75">
      <c r="C19" s="13"/>
    </row>
  </sheetData>
  <conditionalFormatting sqref="J4:N15">
    <cfRule type="cellIs" priority="1" dxfId="0" operator="between" stopIfTrue="1">
      <formula>1.000001</formula>
      <formula>1.05</formula>
    </cfRule>
    <cfRule type="cellIs" priority="2" dxfId="1" operator="between" stopIfTrue="1">
      <formula>1.05000001</formula>
      <formula>1.1</formula>
    </cfRule>
    <cfRule type="cellIs" priority="3" dxfId="2" operator="greaterThan" stopIfTrue="1">
      <formula>1.1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20" sqref="A20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3" width="8.421875" style="1" bestFit="1" customWidth="1"/>
    <col min="4" max="6" width="9.00390625" style="1" bestFit="1" customWidth="1"/>
    <col min="7" max="7" width="9.00390625" style="3" bestFit="1" customWidth="1"/>
    <col min="8" max="8" width="9.57421875" style="1" bestFit="1" customWidth="1"/>
    <col min="9" max="9" width="9.140625" style="1" customWidth="1"/>
    <col min="10" max="10" width="9.00390625" style="1" bestFit="1" customWidth="1"/>
    <col min="11" max="12" width="8.00390625" style="1" bestFit="1" customWidth="1"/>
    <col min="13" max="13" width="9.00390625" style="1" bestFit="1" customWidth="1"/>
    <col min="14" max="14" width="8.00390625" style="1" bestFit="1" customWidth="1"/>
    <col min="15" max="16384" width="9.140625" style="1" customWidth="1"/>
  </cols>
  <sheetData>
    <row r="1" spans="1:7" ht="18">
      <c r="A1" s="23" t="s">
        <v>40</v>
      </c>
      <c r="G1" s="1"/>
    </row>
    <row r="2" ht="12.75">
      <c r="G2" s="1"/>
    </row>
    <row r="3" spans="1:14" ht="12.75">
      <c r="A3" s="5" t="s">
        <v>0</v>
      </c>
      <c r="B3" s="5" t="s">
        <v>1</v>
      </c>
      <c r="C3" s="5" t="s">
        <v>26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6"/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</row>
    <row r="4" spans="1:14" ht="12.75">
      <c r="A4" s="24">
        <v>1</v>
      </c>
      <c r="B4" s="24" t="s">
        <v>4</v>
      </c>
      <c r="C4" s="13" t="s">
        <v>40</v>
      </c>
      <c r="D4" s="25">
        <v>0.005362268518518519</v>
      </c>
      <c r="E4" s="25">
        <v>0.0004930555555555556</v>
      </c>
      <c r="F4" s="25">
        <v>0.0017245370370370372</v>
      </c>
      <c r="G4" s="25">
        <v>0.010847222222222222</v>
      </c>
      <c r="H4" s="26">
        <v>185457</v>
      </c>
      <c r="I4" s="9"/>
      <c r="J4" s="4">
        <f>D4/MIN(D$4:D$18)</f>
        <v>1.0177943760984183</v>
      </c>
      <c r="K4" s="4">
        <f>E4/MIN(E$4:E$18)</f>
        <v>1</v>
      </c>
      <c r="L4" s="4">
        <f>F4/MIN(F$4:F$18)</f>
        <v>1.0149863760217983</v>
      </c>
      <c r="M4" s="4">
        <f>G4/MIN(G$4:G$18)</f>
        <v>1.0145053041783936</v>
      </c>
      <c r="N4" s="4">
        <f>H4/MIN(H$4:H$18)</f>
        <v>1</v>
      </c>
    </row>
    <row r="5" spans="1:14" ht="12.75">
      <c r="A5" s="10">
        <v>2</v>
      </c>
      <c r="B5" s="10" t="s">
        <v>8</v>
      </c>
      <c r="C5" s="13" t="s">
        <v>40</v>
      </c>
      <c r="D5" s="11">
        <v>0.005268518518518519</v>
      </c>
      <c r="E5" s="11">
        <v>0.0005266203703703703</v>
      </c>
      <c r="F5" s="11">
        <v>0.0016990740740740742</v>
      </c>
      <c r="G5" s="11">
        <v>0.01069212962962963</v>
      </c>
      <c r="H5" s="12">
        <v>186143</v>
      </c>
      <c r="J5" s="4">
        <f aca="true" t="shared" si="0" ref="J5:J18">D5/MIN(D$4:D$18)</f>
        <v>1</v>
      </c>
      <c r="K5" s="4">
        <f aca="true" t="shared" si="1" ref="K5:K18">E5/MIN(E$4:E$18)</f>
        <v>1.0680751173708918</v>
      </c>
      <c r="L5" s="4">
        <f aca="true" t="shared" si="2" ref="L5:L18">F5/MIN(F$4:F$18)</f>
        <v>1</v>
      </c>
      <c r="M5" s="4">
        <f aca="true" t="shared" si="3" ref="M5:M18">G5/MIN(G$4:G$18)</f>
        <v>1</v>
      </c>
      <c r="N5" s="4">
        <f aca="true" t="shared" si="4" ref="N5:N18">H5/MIN(H$4:H$18)</f>
        <v>1.0036989706508785</v>
      </c>
    </row>
    <row r="6" spans="1:14" ht="12.75">
      <c r="A6" s="10">
        <v>3</v>
      </c>
      <c r="B6" s="10" t="s">
        <v>14</v>
      </c>
      <c r="C6" s="13" t="s">
        <v>40</v>
      </c>
      <c r="D6" s="11">
        <v>0.005354166666666667</v>
      </c>
      <c r="E6" s="11">
        <v>0.0005092592592592592</v>
      </c>
      <c r="F6" s="11">
        <v>0.00171875</v>
      </c>
      <c r="G6" s="11">
        <v>0.010792824074074073</v>
      </c>
      <c r="H6" s="12">
        <v>186385</v>
      </c>
      <c r="J6" s="4">
        <f t="shared" si="0"/>
        <v>1.016256590509666</v>
      </c>
      <c r="K6" s="4">
        <f t="shared" si="1"/>
        <v>1.032863849765258</v>
      </c>
      <c r="L6" s="4">
        <f t="shared" si="2"/>
        <v>1.0115803814713895</v>
      </c>
      <c r="M6" s="4">
        <f t="shared" si="3"/>
        <v>1.0094176228620912</v>
      </c>
      <c r="N6" s="4">
        <f t="shared" si="4"/>
        <v>1.0050038553411302</v>
      </c>
    </row>
    <row r="7" spans="1:14" ht="12.75">
      <c r="A7" s="15">
        <v>4</v>
      </c>
      <c r="B7" s="15" t="s">
        <v>2</v>
      </c>
      <c r="C7" s="16" t="s">
        <v>40</v>
      </c>
      <c r="D7" s="17">
        <v>0.005325231481481482</v>
      </c>
      <c r="E7" s="17">
        <v>0.0005185185185185185</v>
      </c>
      <c r="F7" s="17">
        <v>0.0017256944444444444</v>
      </c>
      <c r="G7" s="17">
        <v>0.010755787037037036</v>
      </c>
      <c r="H7" s="18">
        <v>186975</v>
      </c>
      <c r="J7" s="4">
        <f t="shared" si="0"/>
        <v>1.0107644991212654</v>
      </c>
      <c r="K7" s="4">
        <f t="shared" si="1"/>
        <v>1.0516431924882628</v>
      </c>
      <c r="L7" s="4">
        <f t="shared" si="2"/>
        <v>1.01566757493188</v>
      </c>
      <c r="M7" s="4">
        <f t="shared" si="3"/>
        <v>1.00595366962546</v>
      </c>
      <c r="N7" s="4">
        <f t="shared" si="4"/>
        <v>1.0081851857843058</v>
      </c>
    </row>
    <row r="8" spans="1:14" ht="12.75">
      <c r="A8" s="10">
        <v>5</v>
      </c>
      <c r="B8" s="10" t="s">
        <v>16</v>
      </c>
      <c r="C8" s="13" t="s">
        <v>40</v>
      </c>
      <c r="D8" s="11">
        <v>0.005315972222222222</v>
      </c>
      <c r="E8" s="11">
        <v>0.0005173611111111111</v>
      </c>
      <c r="F8" s="11">
        <v>0.0017430555555555552</v>
      </c>
      <c r="G8" s="11">
        <v>0.010811342592592593</v>
      </c>
      <c r="H8" s="12">
        <v>187535</v>
      </c>
      <c r="J8" s="4">
        <f t="shared" si="0"/>
        <v>1.009007029876977</v>
      </c>
      <c r="K8" s="4">
        <f t="shared" si="1"/>
        <v>1.0492957746478873</v>
      </c>
      <c r="L8" s="4">
        <f t="shared" si="2"/>
        <v>1.025885558583106</v>
      </c>
      <c r="M8" s="4">
        <f t="shared" si="3"/>
        <v>1.011149599480407</v>
      </c>
      <c r="N8" s="4">
        <f t="shared" si="4"/>
        <v>1.0112047536625741</v>
      </c>
    </row>
    <row r="9" spans="1:14" ht="12.75">
      <c r="A9" s="10">
        <v>6</v>
      </c>
      <c r="B9" s="10" t="s">
        <v>32</v>
      </c>
      <c r="C9" s="13" t="s">
        <v>40</v>
      </c>
      <c r="D9" s="11">
        <v>0.0053981481481481484</v>
      </c>
      <c r="E9" s="11">
        <v>0.0005173611111111111</v>
      </c>
      <c r="F9" s="11">
        <v>0.0017893518518518519</v>
      </c>
      <c r="G9" s="11">
        <v>0.010913194444444446</v>
      </c>
      <c r="H9" s="12">
        <v>190018</v>
      </c>
      <c r="J9" s="4">
        <f t="shared" si="0"/>
        <v>1.0246045694200352</v>
      </c>
      <c r="K9" s="4">
        <f t="shared" si="1"/>
        <v>1.0492957746478873</v>
      </c>
      <c r="L9" s="4">
        <f t="shared" si="2"/>
        <v>1.0531335149863759</v>
      </c>
      <c r="M9" s="4">
        <f t="shared" si="3"/>
        <v>1.0206754708811432</v>
      </c>
      <c r="N9" s="4">
        <f t="shared" si="4"/>
        <v>1.0245933019513958</v>
      </c>
    </row>
    <row r="10" spans="1:14" ht="12.75">
      <c r="A10" s="10">
        <v>7</v>
      </c>
      <c r="B10" s="10" t="s">
        <v>33</v>
      </c>
      <c r="C10" s="13" t="s">
        <v>40</v>
      </c>
      <c r="D10" s="11">
        <v>0.005392361111111111</v>
      </c>
      <c r="E10" s="11">
        <v>0.0005243055555555555</v>
      </c>
      <c r="F10" s="11">
        <v>0.0017708333333333332</v>
      </c>
      <c r="G10" s="11">
        <v>0.01107175925925926</v>
      </c>
      <c r="H10" s="12">
        <v>190720</v>
      </c>
      <c r="J10" s="4">
        <f t="shared" si="0"/>
        <v>1.0235061511423549</v>
      </c>
      <c r="K10" s="4">
        <f t="shared" si="1"/>
        <v>1.0633802816901408</v>
      </c>
      <c r="L10" s="4">
        <f t="shared" si="2"/>
        <v>1.042234332425068</v>
      </c>
      <c r="M10" s="4">
        <f t="shared" si="3"/>
        <v>1.035505520675471</v>
      </c>
      <c r="N10" s="4">
        <f t="shared" si="4"/>
        <v>1.0283785459702248</v>
      </c>
    </row>
    <row r="11" spans="1:14" ht="12.75">
      <c r="A11" s="10">
        <v>8</v>
      </c>
      <c r="B11" s="10" t="s">
        <v>34</v>
      </c>
      <c r="C11" s="13" t="s">
        <v>40</v>
      </c>
      <c r="D11" s="11">
        <v>0.00540162037037037</v>
      </c>
      <c r="E11" s="11">
        <v>0.0005162037037037037</v>
      </c>
      <c r="F11" s="11">
        <v>0.0017916666666666669</v>
      </c>
      <c r="G11" s="11">
        <v>0.011109953703703703</v>
      </c>
      <c r="H11" s="12">
        <v>190865</v>
      </c>
      <c r="J11" s="4">
        <f t="shared" si="0"/>
        <v>1.0252636203866432</v>
      </c>
      <c r="K11" s="4">
        <f t="shared" si="1"/>
        <v>1.0469483568075117</v>
      </c>
      <c r="L11" s="4">
        <f t="shared" si="2"/>
        <v>1.0544959128065396</v>
      </c>
      <c r="M11" s="4">
        <f t="shared" si="3"/>
        <v>1.0390777224507468</v>
      </c>
      <c r="N11" s="4">
        <f t="shared" si="4"/>
        <v>1.0291603983672766</v>
      </c>
    </row>
    <row r="12" spans="1:14" ht="12.75">
      <c r="A12" s="10">
        <v>9</v>
      </c>
      <c r="B12" s="10" t="s">
        <v>35</v>
      </c>
      <c r="C12" s="13" t="s">
        <v>40</v>
      </c>
      <c r="D12" s="11">
        <v>0.005447916666666667</v>
      </c>
      <c r="E12" s="11">
        <v>0.0005081018518518519</v>
      </c>
      <c r="F12" s="11">
        <v>0.0017893518518518519</v>
      </c>
      <c r="G12" s="11">
        <v>0.011310185185185185</v>
      </c>
      <c r="H12" s="12">
        <v>191363</v>
      </c>
      <c r="J12" s="4">
        <f t="shared" si="0"/>
        <v>1.0340509666080844</v>
      </c>
      <c r="K12" s="4">
        <f t="shared" si="1"/>
        <v>1.0305164319248827</v>
      </c>
      <c r="L12" s="4">
        <f t="shared" si="2"/>
        <v>1.0531335149863759</v>
      </c>
      <c r="M12" s="4">
        <f t="shared" si="3"/>
        <v>1.057804719636285</v>
      </c>
      <c r="N12" s="4">
        <f t="shared" si="4"/>
        <v>1.0318456569447365</v>
      </c>
    </row>
    <row r="13" spans="1:14" ht="12.75">
      <c r="A13" s="10">
        <v>10</v>
      </c>
      <c r="B13" s="10" t="s">
        <v>36</v>
      </c>
      <c r="C13" s="13" t="s">
        <v>40</v>
      </c>
      <c r="D13" s="11">
        <v>0.005402777777777778</v>
      </c>
      <c r="E13" s="11">
        <v>0.0005300925925925925</v>
      </c>
      <c r="F13" s="11">
        <v>0.0017789351851851853</v>
      </c>
      <c r="G13" s="11">
        <v>0.011085648148148148</v>
      </c>
      <c r="H13" s="12">
        <v>191603</v>
      </c>
      <c r="J13" s="4">
        <f t="shared" si="0"/>
        <v>1.0254833040421794</v>
      </c>
      <c r="K13" s="4">
        <f t="shared" si="1"/>
        <v>1.0751173708920185</v>
      </c>
      <c r="L13" s="4">
        <f t="shared" si="2"/>
        <v>1.0470027247956404</v>
      </c>
      <c r="M13" s="4">
        <f t="shared" si="3"/>
        <v>1.0368045031392077</v>
      </c>
      <c r="N13" s="4">
        <f t="shared" si="4"/>
        <v>1.0331397574639944</v>
      </c>
    </row>
    <row r="14" spans="1:14" ht="12.75">
      <c r="A14" s="10">
        <v>11</v>
      </c>
      <c r="B14" s="10" t="s">
        <v>37</v>
      </c>
      <c r="C14" s="13" t="s">
        <v>40</v>
      </c>
      <c r="D14" s="11">
        <v>0.005552083333333333</v>
      </c>
      <c r="E14" s="11">
        <v>0.000542824074074074</v>
      </c>
      <c r="F14" s="11">
        <v>0.0017800925925925927</v>
      </c>
      <c r="G14" s="11">
        <v>0.011256944444444444</v>
      </c>
      <c r="H14" s="12">
        <v>194767</v>
      </c>
      <c r="J14" s="4">
        <f t="shared" si="0"/>
        <v>1.053822495606327</v>
      </c>
      <c r="K14" s="4">
        <f t="shared" si="1"/>
        <v>1.10093896713615</v>
      </c>
      <c r="L14" s="4">
        <f t="shared" si="2"/>
        <v>1.047683923705722</v>
      </c>
      <c r="M14" s="4">
        <f t="shared" si="3"/>
        <v>1.0528252868586274</v>
      </c>
      <c r="N14" s="4">
        <f t="shared" si="4"/>
        <v>1.05020031597621</v>
      </c>
    </row>
    <row r="15" spans="1:14" ht="12.75">
      <c r="A15" s="10">
        <v>12</v>
      </c>
      <c r="B15" s="10" t="s">
        <v>10</v>
      </c>
      <c r="C15" s="13" t="s">
        <v>40</v>
      </c>
      <c r="D15" s="11">
        <v>0.005501157407407407</v>
      </c>
      <c r="E15" s="11">
        <v>0.000537037037037037</v>
      </c>
      <c r="F15" s="11">
        <v>0.0018784722222222223</v>
      </c>
      <c r="G15" s="11">
        <v>0.011289351851851854</v>
      </c>
      <c r="H15" s="12">
        <v>196800</v>
      </c>
      <c r="J15" s="4">
        <f t="shared" si="0"/>
        <v>1.0441564147627416</v>
      </c>
      <c r="K15" s="4">
        <f t="shared" si="1"/>
        <v>1.0892018779342723</v>
      </c>
      <c r="L15" s="4">
        <f t="shared" si="2"/>
        <v>1.1055858310626703</v>
      </c>
      <c r="M15" s="4">
        <f t="shared" si="3"/>
        <v>1.05585624594068</v>
      </c>
      <c r="N15" s="4">
        <f t="shared" si="4"/>
        <v>1.0611624257914234</v>
      </c>
    </row>
    <row r="16" spans="1:14" ht="12.75">
      <c r="A16" s="10">
        <v>13</v>
      </c>
      <c r="B16" s="10" t="s">
        <v>13</v>
      </c>
      <c r="C16" s="13" t="s">
        <v>40</v>
      </c>
      <c r="D16" s="11">
        <v>0.005643518518518519</v>
      </c>
      <c r="E16" s="11">
        <v>0.0005462962962962964</v>
      </c>
      <c r="F16" s="11">
        <v>0.0018032407407407407</v>
      </c>
      <c r="G16" s="11">
        <v>0.01153125</v>
      </c>
      <c r="H16" s="12">
        <v>197708</v>
      </c>
      <c r="J16" s="4">
        <f t="shared" si="0"/>
        <v>1.071177504393673</v>
      </c>
      <c r="K16" s="4">
        <f t="shared" si="1"/>
        <v>1.107981220657277</v>
      </c>
      <c r="L16" s="4">
        <f t="shared" si="2"/>
        <v>1.0613079019073568</v>
      </c>
      <c r="M16" s="4">
        <f t="shared" si="3"/>
        <v>1.078480190517428</v>
      </c>
      <c r="N16" s="4">
        <f t="shared" si="4"/>
        <v>1.0660584394226156</v>
      </c>
    </row>
    <row r="17" spans="1:14" ht="12.75">
      <c r="A17" s="10">
        <v>14</v>
      </c>
      <c r="B17" s="10" t="s">
        <v>38</v>
      </c>
      <c r="C17" s="13" t="s">
        <v>40</v>
      </c>
      <c r="D17" s="11">
        <v>0.0057164351851851855</v>
      </c>
      <c r="E17" s="11">
        <v>0.0005416666666666666</v>
      </c>
      <c r="F17" s="11">
        <v>0.0018483796296296295</v>
      </c>
      <c r="G17" s="11">
        <v>0.011853009259259258</v>
      </c>
      <c r="H17" s="12">
        <v>200628</v>
      </c>
      <c r="J17" s="4">
        <f t="shared" si="0"/>
        <v>1.0850175746924429</v>
      </c>
      <c r="K17" s="4">
        <f t="shared" si="1"/>
        <v>1.0985915492957745</v>
      </c>
      <c r="L17" s="4">
        <f t="shared" si="2"/>
        <v>1.0878746594005448</v>
      </c>
      <c r="M17" s="4">
        <f t="shared" si="3"/>
        <v>1.1085732842606624</v>
      </c>
      <c r="N17" s="4">
        <f t="shared" si="4"/>
        <v>1.0818033290735858</v>
      </c>
    </row>
    <row r="18" spans="1:14" ht="12.75">
      <c r="A18" s="10">
        <v>15</v>
      </c>
      <c r="B18" s="10" t="s">
        <v>39</v>
      </c>
      <c r="C18" s="13" t="s">
        <v>40</v>
      </c>
      <c r="D18" s="11">
        <v>0.005884259259259259</v>
      </c>
      <c r="E18" s="11">
        <v>0.0005717592592592593</v>
      </c>
      <c r="F18" s="11">
        <v>0.0019189814814814814</v>
      </c>
      <c r="G18" s="11">
        <v>0.012019675925925927</v>
      </c>
      <c r="H18" s="12">
        <v>207432</v>
      </c>
      <c r="J18" s="4">
        <f t="shared" si="0"/>
        <v>1.1168717047451668</v>
      </c>
      <c r="K18" s="4">
        <f t="shared" si="1"/>
        <v>1.1596244131455398</v>
      </c>
      <c r="L18" s="4">
        <f t="shared" si="2"/>
        <v>1.1294277929155312</v>
      </c>
      <c r="M18" s="4">
        <f t="shared" si="3"/>
        <v>1.1241610738255035</v>
      </c>
      <c r="N18" s="4">
        <f t="shared" si="4"/>
        <v>1.1184910787945455</v>
      </c>
    </row>
    <row r="19" spans="1:8" ht="12.75">
      <c r="A19" s="10"/>
      <c r="B19" s="10"/>
      <c r="C19" s="13"/>
      <c r="D19" s="11"/>
      <c r="E19" s="11"/>
      <c r="F19" s="11"/>
      <c r="G19" s="11"/>
      <c r="H19" s="12"/>
    </row>
    <row r="20" ht="15.75">
      <c r="A20" s="2"/>
    </row>
  </sheetData>
  <conditionalFormatting sqref="J4:N18">
    <cfRule type="cellIs" priority="1" dxfId="0" operator="between" stopIfTrue="1">
      <formula>1.000001</formula>
      <formula>1.05</formula>
    </cfRule>
    <cfRule type="cellIs" priority="2" dxfId="1" operator="between" stopIfTrue="1">
      <formula>1.05000001</formula>
      <formula>1.1</formula>
    </cfRule>
    <cfRule type="cellIs" priority="3" dxfId="2" operator="greaterThan" stopIfTrue="1">
      <formula>1.1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Leendert</dc:creator>
  <cp:keywords/>
  <dc:description/>
  <cp:lastModifiedBy>Leendert</cp:lastModifiedBy>
  <cp:lastPrinted>2004-03-21T13:46:31Z</cp:lastPrinted>
  <dcterms:created xsi:type="dcterms:W3CDTF">2004-03-16T22:09:43Z</dcterms:created>
  <dcterms:modified xsi:type="dcterms:W3CDTF">2004-03-21T15:37:42Z</dcterms:modified>
  <cp:category/>
  <cp:version/>
  <cp:contentType/>
  <cp:contentStatus/>
</cp:coreProperties>
</file>